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700"/>
  </bookViews>
  <sheets>
    <sheet name="Plan1" sheetId="1" r:id="rId1"/>
    <sheet name="Plan2" sheetId="2" r:id="rId2"/>
    <sheet name="Plan3" sheetId="3" r:id="rId3"/>
  </sheets>
  <calcPr calcId="125725"/>
  <extLst>
    <ext uri="GoogleSheetsCustomDataVersion2">
      <go:sheetsCustomData xmlns:go="http://customooxmlschemas.google.com/" r:id="rId7" roundtripDataChecksum="HhAGrqNeJJmYrkrwWEic/irRr/ZpQ3EqSM+/H2D5eJ8="/>
    </ext>
  </extLst>
</workbook>
</file>

<file path=xl/calcChain.xml><?xml version="1.0" encoding="utf-8"?>
<calcChain xmlns="http://schemas.openxmlformats.org/spreadsheetml/2006/main">
  <c r="C20" i="1"/>
  <c r="B20" s="1"/>
  <c r="B10"/>
  <c r="B8"/>
  <c r="B22" l="1"/>
</calcChain>
</file>

<file path=xl/sharedStrings.xml><?xml version="1.0" encoding="utf-8"?>
<sst xmlns="http://schemas.openxmlformats.org/spreadsheetml/2006/main" count="42" uniqueCount="38">
  <si>
    <t>CÁLCULO DE RECESSO E RESCISÃO DO ESTÁGIO/RESIDÊNCIA</t>
  </si>
  <si>
    <t>INÍCIO DO ESTÁGIO/RESIDÊNCIA</t>
  </si>
  <si>
    <t>FIM DO ESTÁGIO/RESIDÊNCIA</t>
  </si>
  <si>
    <t>VALOR DA BOLSA AUXILIO</t>
  </si>
  <si>
    <t>SALDO DO RECESSO REMUNERADO (DIAS)</t>
  </si>
  <si>
    <t>VALOR PROPORCIONAL DO RECESSO REMUNERADO</t>
  </si>
  <si>
    <t>Se for residente informe zero ou deixe em branco</t>
  </si>
  <si>
    <t>Se não solicitou nenhum dia informe zero ou deixe em branco</t>
  </si>
  <si>
    <t>Informe o valor atual da bolsa auxílio</t>
  </si>
  <si>
    <t>Informe data dia/mês/ano no formato DD/MM/AAAA</t>
  </si>
  <si>
    <t>DIAS DE ATIVIDADES ESTÁGIO/RESIDÊNCIA</t>
  </si>
  <si>
    <t>DURAÇÃO DO ESTÁGIO/RESIDÊNCIA NO PERÍODO</t>
  </si>
  <si>
    <t>Valor do recesso remunerado não gozado que será pago em pecúnia</t>
  </si>
  <si>
    <t>DESCONTO DO RECESSO PESSOAL SOLICITADO POR REQUERIMENTO (GOZADO)</t>
  </si>
  <si>
    <r>
      <t>DESCONTO DO RECESSO FORENSE DE DEZEMBRO GOZADO (</t>
    </r>
    <r>
      <rPr>
        <b/>
        <sz val="12"/>
        <color rgb="FFFF0000"/>
        <rFont val="Calibri"/>
        <family val="2"/>
        <scheme val="minor"/>
      </rPr>
      <t>SÓ PARA ESTAGIÁRIOS</t>
    </r>
    <r>
      <rPr>
        <b/>
        <sz val="12"/>
        <color rgb="FF7030A0"/>
        <rFont val="Calibri"/>
        <family val="2"/>
        <scheme val="minor"/>
      </rPr>
      <t>)</t>
    </r>
  </si>
  <si>
    <r>
      <t>DESCONTO DO RECESSO FORENSE DE JUNHO GOZADO (</t>
    </r>
    <r>
      <rPr>
        <b/>
        <sz val="12"/>
        <color rgb="FFFF0000"/>
        <rFont val="Calibri"/>
        <family val="2"/>
        <scheme val="minor"/>
      </rPr>
      <t>SÓ PARA ESTAGIÁRIOS</t>
    </r>
    <r>
      <rPr>
        <b/>
        <sz val="12"/>
        <color rgb="FF7030A0"/>
        <rFont val="Calibri"/>
        <family val="2"/>
        <scheme val="minor"/>
      </rPr>
      <t>)</t>
    </r>
  </si>
  <si>
    <r>
      <t>DESCONTO DO RECESSO FORENSE DE JANEIRO GOZADO (</t>
    </r>
    <r>
      <rPr>
        <b/>
        <sz val="12"/>
        <color rgb="FFFF0000"/>
        <rFont val="Calibri"/>
        <family val="2"/>
        <scheme val="minor"/>
      </rPr>
      <t>SÓ PARA ESTAGIÁRIOS</t>
    </r>
    <r>
      <rPr>
        <b/>
        <sz val="12"/>
        <color rgb="FF7030A0"/>
        <rFont val="Calibri"/>
        <family val="2"/>
        <scheme val="minor"/>
      </rPr>
      <t>)</t>
    </r>
  </si>
  <si>
    <t>1) INICIO DO ESTÁGIO/RESIDÊNCIA</t>
  </si>
  <si>
    <t>Preencha o período de início estágio/residência no formato dd/mm/aaaa.</t>
  </si>
  <si>
    <t>2) FIM DO ESTÁGIO/RESIDÊNCIA</t>
  </si>
  <si>
    <t>Preencha o período de término estágio/residência no formato dd/mm/aaaa.</t>
  </si>
  <si>
    <t>3) VALOR DA BOLSA AUXÍLIO</t>
  </si>
  <si>
    <t>Preencha o valor atual da sua bolsa auxilio. Exemplo 1518 ou 1418.</t>
  </si>
  <si>
    <t xml:space="preserve">4) DIAS DE ATIVIDADADES ESTÁGIO/RESIDÊNCIA </t>
  </si>
  <si>
    <t>Calcula automaticamente com base nas suas informações.</t>
  </si>
  <si>
    <t>5) DURAÇÃO DO ESTÁGIO/RESIDÊNCIA NO PERÍODO</t>
  </si>
  <si>
    <t>6) DESCONTO DO RECESSO REMUNERADO PESSOAL SOLICITADO POR REQUERIMENTO (GOZADO)</t>
  </si>
  <si>
    <t>Informar o quantitativo de dias do Recesso Remunerado feito por meio de requerimento à GEDIMEST e gozado.</t>
  </si>
  <si>
    <t>7) DESCONTO DO RECESSO FORENSE DE JANEIRO GOZADO (só para os estagiários)</t>
  </si>
  <si>
    <t>O estagiário de informar o quantitativo de dias do Recesso Forense do mês de janeiro que ele gozou.</t>
  </si>
  <si>
    <t>8) DESCONTO DO RECESSO FORENSE DE JUNHO GOZADO (só para os estagiários)</t>
  </si>
  <si>
    <t>O estagiário deve informar o quantitativo de dias do Recesso Forense do mês de junho que ele gozou.</t>
  </si>
  <si>
    <t>9) DESCONTO DO RECESSO FORENSE DE DEZEMBRO GOZADO (só para os estagiários)</t>
  </si>
  <si>
    <t>O estagiário de informar o quantitativo de dias do Recesso Forense do mês de dezembro que ele gozou.</t>
  </si>
  <si>
    <t>10) SALDO DO RECESSO REMUNERADO (DIAS)</t>
  </si>
  <si>
    <t>Este é o saldo atualizado dos descontos dos itens 6, 7, 8 e 9.</t>
  </si>
  <si>
    <t>11) VALOR PROPORCIONAL DO RECESSO REMUNERADO</t>
  </si>
  <si>
    <t>Este valor refere-se ao saldo de dias de Recesso Remunerado não usufruído pelo estagiário/residente, que será pago em pecúnia em razão de seu desligamento.</t>
  </si>
</sst>
</file>

<file path=xl/styles.xml><?xml version="1.0" encoding="utf-8"?>
<styleSheet xmlns="http://schemas.openxmlformats.org/spreadsheetml/2006/main">
  <numFmts count="1">
    <numFmt numFmtId="164" formatCode="\-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ourier New"/>
    </font>
    <font>
      <sz val="11"/>
      <color theme="1"/>
      <name val="Arial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2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2" fillId="3" borderId="0" applyNumberFormat="0" applyBorder="0" applyAlignment="0" applyProtection="0"/>
  </cellStyleXfs>
  <cellXfs count="22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left" readingOrder="1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0" fontId="9" fillId="3" borderId="1" xfId="2" applyFont="1" applyBorder="1"/>
    <xf numFmtId="0" fontId="9" fillId="3" borderId="1" xfId="2" applyFont="1" applyBorder="1" applyAlignment="1">
      <alignment horizontal="right"/>
    </xf>
    <xf numFmtId="38" fontId="9" fillId="3" borderId="1" xfId="2" applyNumberFormat="1" applyFont="1" applyBorder="1"/>
    <xf numFmtId="4" fontId="9" fillId="3" borderId="1" xfId="2" applyNumberFormat="1" applyFont="1" applyBorder="1"/>
    <xf numFmtId="164" fontId="12" fillId="3" borderId="1" xfId="2" applyNumberFormat="1" applyFont="1" applyBorder="1" applyProtection="1">
      <protection locked="0"/>
    </xf>
    <xf numFmtId="14" fontId="9" fillId="3" borderId="1" xfId="2" applyNumberFormat="1" applyFont="1" applyBorder="1" applyProtection="1">
      <protection locked="0"/>
    </xf>
    <xf numFmtId="4" fontId="9" fillId="3" borderId="1" xfId="2" applyNumberFormat="1" applyFont="1" applyBorder="1" applyAlignme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/>
    <xf numFmtId="0" fontId="1" fillId="0" borderId="0" xfId="0" applyFont="1" applyAlignment="1"/>
    <xf numFmtId="0" fontId="9" fillId="3" borderId="1" xfId="2" applyFont="1" applyBorder="1" applyProtection="1">
      <protection locked="0"/>
    </xf>
    <xf numFmtId="0" fontId="9" fillId="2" borderId="2" xfId="1" applyFont="1" applyBorder="1" applyAlignment="1">
      <alignment horizontal="center" vertical="center"/>
    </xf>
    <xf numFmtId="0" fontId="9" fillId="2" borderId="3" xfId="1" applyFont="1" applyBorder="1" applyAlignment="1">
      <alignment vertical="center"/>
    </xf>
  </cellXfs>
  <cellStyles count="3">
    <cellStyle name="20% - Ênfase1" xfId="2" builtinId="30"/>
    <cellStyle name="Bom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8"/>
  <sheetViews>
    <sheetView tabSelected="1" topLeftCell="A16" workbookViewId="0">
      <selection activeCell="A40" sqref="A40"/>
    </sheetView>
  </sheetViews>
  <sheetFormatPr defaultColWidth="14.42578125" defaultRowHeight="15" customHeight="1"/>
  <cols>
    <col min="1" max="1" width="82" customWidth="1"/>
    <col min="2" max="2" width="30.42578125" customWidth="1"/>
    <col min="3" max="3" width="3" customWidth="1"/>
    <col min="4" max="4" width="9.140625" customWidth="1"/>
    <col min="5" max="5" width="11.5703125" customWidth="1"/>
    <col min="6" max="7" width="9.140625" customWidth="1"/>
    <col min="8" max="26" width="8.7109375" customWidth="1"/>
  </cols>
  <sheetData>
    <row r="1" spans="1:26" ht="30" customHeight="1" thickTop="1" thickBot="1">
      <c r="A1" s="20" t="s">
        <v>0</v>
      </c>
      <c r="B1" s="2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.75" customHeight="1" thickTop="1">
      <c r="A2" s="9" t="s">
        <v>1</v>
      </c>
      <c r="B2" s="14">
        <v>45658</v>
      </c>
      <c r="C2" s="1"/>
      <c r="D2" s="4" t="s">
        <v>9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6"/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9" t="s">
        <v>2</v>
      </c>
      <c r="B4" s="14">
        <v>46023</v>
      </c>
      <c r="C4" s="1"/>
      <c r="D4" s="4" t="s">
        <v>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6"/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>
      <c r="A6" s="9" t="s">
        <v>3</v>
      </c>
      <c r="B6" s="15">
        <v>1518</v>
      </c>
      <c r="C6" s="1"/>
      <c r="D6" s="4" t="s">
        <v>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>
      <c r="A7" s="6"/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.75" customHeight="1">
      <c r="A8" s="9" t="s">
        <v>10</v>
      </c>
      <c r="B8" s="9">
        <f>B4-B2</f>
        <v>365</v>
      </c>
      <c r="C8" s="1"/>
      <c r="D8" s="1"/>
      <c r="E8" s="2"/>
      <c r="F8" s="1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6"/>
      <c r="B9" s="1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.75" customHeight="1">
      <c r="A10" s="9" t="s">
        <v>11</v>
      </c>
      <c r="B10" s="10" t="str">
        <f>INT(B8/365)&amp;" ano(s), "&amp;IF(INT((B8-(INT(B8/365)*365))/30)&lt;12,INT((B8-(INT(B8/365)*365))/30),11)&amp;" mês(s) e "&amp;IF(INT((B8-(INT(B8/365)*365))/30)&lt;12,INT(B8-(INT(B8/365)*365)-(INT((B8-(INT(B8/365)*365))/30)*30)),29)&amp;" dia(s)"</f>
        <v>1 ano(s), 0 mês(s) e 0 dia(s)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6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.75" customHeight="1">
      <c r="A12" s="9" t="s">
        <v>13</v>
      </c>
      <c r="B12" s="13">
        <v>0</v>
      </c>
      <c r="C12" s="1"/>
      <c r="D12" s="4" t="s">
        <v>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>
      <c r="A13" s="6"/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>
      <c r="A14" s="9" t="s">
        <v>16</v>
      </c>
      <c r="B14" s="13">
        <v>0</v>
      </c>
      <c r="C14" s="1"/>
      <c r="D14" s="4" t="s">
        <v>6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0.5" customHeight="1">
      <c r="A15" s="6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.75" customHeight="1">
      <c r="A16" s="9" t="s">
        <v>15</v>
      </c>
      <c r="B16" s="13">
        <v>0</v>
      </c>
      <c r="C16" s="1"/>
      <c r="D16" s="4" t="s">
        <v>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6"/>
      <c r="B17" s="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.75" customHeight="1">
      <c r="A18" s="9" t="s">
        <v>14</v>
      </c>
      <c r="B18" s="13">
        <v>0</v>
      </c>
      <c r="C18" s="1"/>
      <c r="D18" s="4" t="s">
        <v>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.75" customHeight="1">
      <c r="A20" s="9" t="s">
        <v>4</v>
      </c>
      <c r="B20" s="11">
        <f>ROUND(C20,0)</f>
        <v>30</v>
      </c>
      <c r="C20" s="5">
        <f>((B8*30)/365)-(B12+B14+B16+B18)</f>
        <v>30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6"/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.75" customHeight="1">
      <c r="A22" s="9" t="s">
        <v>5</v>
      </c>
      <c r="B22" s="12">
        <f>(B6/30)*C20</f>
        <v>1518</v>
      </c>
      <c r="C22" s="1"/>
      <c r="D22" s="4" t="s">
        <v>12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7" t="s">
        <v>17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8" t="s">
        <v>18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7" t="s">
        <v>19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8" t="s">
        <v>20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7" t="s">
        <v>21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8" t="s">
        <v>22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8" t="s">
        <v>24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7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8" t="s">
        <v>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7" t="s">
        <v>26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8" t="s">
        <v>27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7" t="s">
        <v>28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8" t="s">
        <v>29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7" t="s">
        <v>30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8" t="s">
        <v>31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7" t="s">
        <v>32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8" t="s">
        <v>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7" t="s">
        <v>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8" t="s">
        <v>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7" t="s">
        <v>36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8" t="s">
        <v>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sheetProtection password="EAE0" sheet="1" objects="1" scenarios="1"/>
  <mergeCells count="1">
    <mergeCell ref="A1:B1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hsilva</dc:creator>
  <cp:lastModifiedBy>hsilva</cp:lastModifiedBy>
  <dcterms:created xsi:type="dcterms:W3CDTF">2025-09-26T18:00:23Z</dcterms:created>
  <dcterms:modified xsi:type="dcterms:W3CDTF">2025-10-02T16:38:12Z</dcterms:modified>
</cp:coreProperties>
</file>